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se/Desktop/"/>
    </mc:Choice>
  </mc:AlternateContent>
  <xr:revisionPtr revIDLastSave="0" documentId="13_ncr:1_{16E3A58D-A68F-B348-B029-8F1D59A2F261}" xr6:coauthVersionLast="36" xr6:coauthVersionMax="45" xr10:uidLastSave="{00000000-0000-0000-0000-000000000000}"/>
  <bookViews>
    <workbookView xWindow="0" yWindow="460" windowWidth="28800" windowHeight="15840" activeTab="1" xr2:uid="{B0DACC8F-77A0-4581-BA94-7A62D6CCA2F9}"/>
  </bookViews>
  <sheets>
    <sheet name="FAU Regnskap 19 20" sheetId="1" r:id="rId1"/>
    <sheet name="FAU  regnskap 20 21" sheetId="3" r:id="rId2"/>
    <sheet name="Trinnkontoer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3" l="1"/>
  <c r="C48" i="3"/>
  <c r="D50" i="3"/>
  <c r="D48" i="1" l="1"/>
  <c r="C48" i="1"/>
  <c r="D50" i="1" l="1"/>
</calcChain>
</file>

<file path=xl/sharedStrings.xml><?xml version="1.0" encoding="utf-8"?>
<sst xmlns="http://schemas.openxmlformats.org/spreadsheetml/2006/main" count="99" uniqueCount="78">
  <si>
    <t xml:space="preserve"> </t>
  </si>
  <si>
    <t>Organisasjonsnummer</t>
  </si>
  <si>
    <t>1506.05.53456</t>
  </si>
  <si>
    <t>Kontonummer</t>
  </si>
  <si>
    <t>Vippsnummer</t>
  </si>
  <si>
    <t xml:space="preserve">Dato </t>
  </si>
  <si>
    <t>Beskrivelse</t>
  </si>
  <si>
    <t>Innskudd seddelbeholdning</t>
  </si>
  <si>
    <t>Innskudd kontantbeholdning</t>
  </si>
  <si>
    <t>Regnskap for FAU Sandesundsveien barneskole</t>
  </si>
  <si>
    <t>Gebyr for innskudd via Post/Butikk-Bedrift</t>
  </si>
  <si>
    <t>Arrangementskostnad Jubileumsarrangement</t>
  </si>
  <si>
    <t>SUM</t>
  </si>
  <si>
    <t>Butterfly: Vårryddeaksjon 30/4-18, FAU sponser Pølsebrød</t>
  </si>
  <si>
    <t>Nortura: Vårryddeaksjon 30/4-18, FAU sponser Pølser</t>
  </si>
  <si>
    <t>Rema 1000: Vårryddeaksjon 30/4-18, FAU sponser Lomper</t>
  </si>
  <si>
    <t>Inn på konto</t>
  </si>
  <si>
    <t>Ut fra konto</t>
  </si>
  <si>
    <t xml:space="preserve">Innskudd - overført saldo fra tidligere privatregistrert FAU konto </t>
  </si>
  <si>
    <t>Gebyr for innskudd via Automat-Bedrift</t>
  </si>
  <si>
    <t>1506.19.27686</t>
  </si>
  <si>
    <t>Trinnkonto</t>
  </si>
  <si>
    <t>Oppstartsår 1. klasse</t>
  </si>
  <si>
    <t>Årskull</t>
  </si>
  <si>
    <t>Navn på konto</t>
  </si>
  <si>
    <t>1506.19.27759</t>
  </si>
  <si>
    <t>1506.19.27791</t>
  </si>
  <si>
    <t>1506.19.27813</t>
  </si>
  <si>
    <t>1506.19.27821</t>
  </si>
  <si>
    <t>1506.19.27848</t>
  </si>
  <si>
    <t>1506.19.27856</t>
  </si>
  <si>
    <t>Kontaktperson</t>
  </si>
  <si>
    <t>Mailadresse</t>
  </si>
  <si>
    <t>Telefonnummer</t>
  </si>
  <si>
    <t>Omkostninger</t>
  </si>
  <si>
    <t>Renter</t>
  </si>
  <si>
    <t>Coop Extra Alvim (is til hele skolen- skoleslutt)</t>
  </si>
  <si>
    <t>Coop Extra St. Mariegt. (Saft til 1. klasse skolestart)</t>
  </si>
  <si>
    <t>Bakeri Jenseg (Boller til 1. klasse skolestart)</t>
  </si>
  <si>
    <t>Anders Fladberg</t>
  </si>
  <si>
    <t>anders.fladberg@ife.no</t>
  </si>
  <si>
    <t>Mona Nordnes</t>
  </si>
  <si>
    <t>monanordnes@gmail.com</t>
  </si>
  <si>
    <t>Camilla Johansen</t>
  </si>
  <si>
    <t>957 89 080</t>
  </si>
  <si>
    <t>474 73 620</t>
  </si>
  <si>
    <t>952 18 792</t>
  </si>
  <si>
    <t>cajo@cowi.no</t>
  </si>
  <si>
    <t>SVBS KULL 2009-SKOLESTART 2015</t>
  </si>
  <si>
    <t>SVBS KULL 2010-SKOLESTART 2016</t>
  </si>
  <si>
    <t>SVBS KULL 2011-SKOLESTART 2017</t>
  </si>
  <si>
    <t>SVBS KULL 2012-SKOLESTART 2018</t>
  </si>
  <si>
    <t>VIPPS</t>
  </si>
  <si>
    <t>Takk til skoleledelsen</t>
  </si>
  <si>
    <t>1506.23.03961</t>
  </si>
  <si>
    <t>SVBS Skolekoret</t>
  </si>
  <si>
    <t>Transaksjon bedriftskort (TV-aksjon*)</t>
  </si>
  <si>
    <t>Tillskudd fra Sarpsborg Kommune til 17. mai arrangement; Arrangør 5. klasse</t>
  </si>
  <si>
    <t>Tilskuddet fra Sarpsborg Kommune overført til 5. klasse- konto (1506.19.27821)</t>
  </si>
  <si>
    <t>*Transaksjon bedriftskort. Skolen og FAU støttet TV-aksjonen. FAU bidro med kr. 2.000,- og skolen med kr. 2.000,-. 
FAU har fakturert skolen for deres andel kr. 2.000,-  9. april 2019, innbetalt 7. august 2019.</t>
  </si>
  <si>
    <t>Refusjon utlegg TV-Auksjonen 30/4*</t>
  </si>
  <si>
    <t>Overføring fra Vipps</t>
  </si>
  <si>
    <t>SALDO pr. 1/3-2020</t>
  </si>
  <si>
    <t>Saldo pr. 03.03.2020</t>
  </si>
  <si>
    <t>SVBS KULL 2013-SKOLESTART 2019</t>
  </si>
  <si>
    <t>cx97499</t>
  </si>
  <si>
    <t>omkostninger</t>
  </si>
  <si>
    <t>SVBS KULL 2014-SKOLESTART 2020</t>
  </si>
  <si>
    <t>SVBS KULL 2015-SKOLESTART 2021</t>
  </si>
  <si>
    <t>Anne-Sofie  Breistein</t>
  </si>
  <si>
    <t>asbreistein@gmail.com</t>
  </si>
  <si>
    <t>9.9.202021</t>
  </si>
  <si>
    <t>SALDO pr. 16/9-2020</t>
  </si>
  <si>
    <t>Avvik</t>
  </si>
  <si>
    <t>Saldo på konto 16.09.2021</t>
  </si>
  <si>
    <t>overført fra Kull 19</t>
  </si>
  <si>
    <t>overført fra kull 20</t>
  </si>
  <si>
    <t>Saldo 1.3.2020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</si>
</sst>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6" fillId="0" borderId="3" xfId="0" applyNumberFormat="1" applyFont="1" applyBorder="1"/>
    <xf numFmtId="2" fontId="6" fillId="0" borderId="3" xfId="0" applyNumberFormat="1" applyFont="1" applyBorder="1" applyAlignment="1">
      <alignment horizontal="right"/>
    </xf>
    <xf numFmtId="2" fontId="6" fillId="0" borderId="4" xfId="0" applyNumberFormat="1" applyFont="1" applyBorder="1"/>
    <xf numFmtId="0" fontId="4" fillId="2" borderId="2" xfId="0" applyFont="1" applyFill="1" applyBorder="1"/>
    <xf numFmtId="3" fontId="6" fillId="2" borderId="2" xfId="0" applyNumberFormat="1" applyFont="1" applyFill="1" applyBorder="1"/>
    <xf numFmtId="4" fontId="7" fillId="2" borderId="2" xfId="0" applyNumberFormat="1" applyFont="1" applyFill="1" applyBorder="1"/>
    <xf numFmtId="2" fontId="4" fillId="0" borderId="1" xfId="0" applyNumberFormat="1" applyFont="1" applyBorder="1"/>
    <xf numFmtId="49" fontId="4" fillId="0" borderId="1" xfId="0" applyNumberFormat="1" applyFont="1" applyBorder="1"/>
    <xf numFmtId="0" fontId="6" fillId="0" borderId="0" xfId="0" applyFont="1" applyAlignment="1">
      <alignment horizontal="left"/>
    </xf>
    <xf numFmtId="0" fontId="4" fillId="0" borderId="5" xfId="0" applyFont="1" applyBorder="1"/>
    <xf numFmtId="14" fontId="6" fillId="0" borderId="6" xfId="0" applyNumberFormat="1" applyFont="1" applyBorder="1" applyAlignment="1">
      <alignment horizontal="left"/>
    </xf>
    <xf numFmtId="0" fontId="4" fillId="0" borderId="7" xfId="0" applyFont="1" applyBorder="1"/>
    <xf numFmtId="49" fontId="6" fillId="0" borderId="6" xfId="0" applyNumberFormat="1" applyFont="1" applyBorder="1"/>
    <xf numFmtId="49" fontId="6" fillId="0" borderId="8" xfId="0" applyNumberFormat="1" applyFont="1" applyBorder="1"/>
    <xf numFmtId="0" fontId="4" fillId="0" borderId="9" xfId="0" applyFont="1" applyBorder="1"/>
    <xf numFmtId="2" fontId="4" fillId="0" borderId="10" xfId="0" applyNumberFormat="1" applyFont="1" applyBorder="1"/>
    <xf numFmtId="0" fontId="4" fillId="0" borderId="11" xfId="0" applyFont="1" applyBorder="1"/>
    <xf numFmtId="0" fontId="8" fillId="0" borderId="0" xfId="0" applyFont="1"/>
    <xf numFmtId="0" fontId="4" fillId="0" borderId="0" xfId="0" applyFont="1"/>
    <xf numFmtId="2" fontId="0" fillId="0" borderId="0" xfId="0" applyNumberFormat="1"/>
    <xf numFmtId="16" fontId="0" fillId="0" borderId="0" xfId="0" applyNumberFormat="1"/>
    <xf numFmtId="0" fontId="0" fillId="0" borderId="0" xfId="0" applyBorder="1"/>
    <xf numFmtId="0" fontId="2" fillId="0" borderId="12" xfId="0" applyFont="1" applyBorder="1"/>
    <xf numFmtId="0" fontId="2" fillId="3" borderId="12" xfId="0" applyFont="1" applyFill="1" applyBorder="1"/>
    <xf numFmtId="0" fontId="0" fillId="0" borderId="12" xfId="0" applyBorder="1"/>
    <xf numFmtId="0" fontId="11" fillId="0" borderId="12" xfId="1" applyBorder="1"/>
    <xf numFmtId="2" fontId="2" fillId="0" borderId="12" xfId="0" applyNumberFormat="1" applyFont="1" applyBorder="1"/>
    <xf numFmtId="0" fontId="10" fillId="3" borderId="12" xfId="0" applyFont="1" applyFill="1" applyBorder="1"/>
    <xf numFmtId="2" fontId="10" fillId="0" borderId="12" xfId="0" applyNumberFormat="1" applyFont="1" applyBorder="1"/>
    <xf numFmtId="0" fontId="10" fillId="0" borderId="12" xfId="0" applyFont="1" applyBorder="1"/>
    <xf numFmtId="0" fontId="2" fillId="0" borderId="13" xfId="0" applyFont="1" applyBorder="1"/>
    <xf numFmtId="0" fontId="2" fillId="0" borderId="11" xfId="0" applyFont="1" applyBorder="1"/>
    <xf numFmtId="0" fontId="2" fillId="0" borderId="14" xfId="0" applyFont="1" applyBorder="1"/>
    <xf numFmtId="0" fontId="9" fillId="3" borderId="15" xfId="0" applyFont="1" applyFill="1" applyBorder="1"/>
    <xf numFmtId="0" fontId="2" fillId="3" borderId="16" xfId="0" applyFont="1" applyFill="1" applyBorder="1"/>
    <xf numFmtId="0" fontId="2" fillId="0" borderId="16" xfId="0" applyFont="1" applyBorder="1"/>
    <xf numFmtId="0" fontId="0" fillId="0" borderId="16" xfId="0" applyBorder="1"/>
    <xf numFmtId="0" fontId="11" fillId="0" borderId="16" xfId="1" applyBorder="1"/>
    <xf numFmtId="0" fontId="0" fillId="0" borderId="17" xfId="0" applyBorder="1"/>
    <xf numFmtId="0" fontId="9" fillId="3" borderId="18" xfId="0" applyFont="1" applyFill="1" applyBorder="1"/>
    <xf numFmtId="0" fontId="0" fillId="0" borderId="19" xfId="0" applyBorder="1"/>
    <xf numFmtId="0" fontId="9" fillId="3" borderId="18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2" fillId="3" borderId="21" xfId="0" applyFont="1" applyFill="1" applyBorder="1"/>
    <xf numFmtId="0" fontId="0" fillId="0" borderId="21" xfId="0" applyBorder="1"/>
    <xf numFmtId="0" fontId="2" fillId="0" borderId="21" xfId="0" applyFont="1" applyBorder="1"/>
    <xf numFmtId="0" fontId="0" fillId="0" borderId="22" xfId="0" applyBorder="1"/>
    <xf numFmtId="2" fontId="6" fillId="0" borderId="6" xfId="0" applyNumberFormat="1" applyFont="1" applyBorder="1"/>
    <xf numFmtId="2" fontId="6" fillId="0" borderId="0" xfId="0" applyNumberFormat="1" applyFont="1" applyBorder="1"/>
    <xf numFmtId="2" fontId="0" fillId="0" borderId="0" xfId="0" applyNumberFormat="1" applyBorder="1"/>
    <xf numFmtId="14" fontId="6" fillId="0" borderId="6" xfId="0" quotePrefix="1" applyNumberFormat="1" applyFont="1" applyBorder="1" applyAlignment="1">
      <alignment horizontal="left"/>
    </xf>
    <xf numFmtId="0" fontId="2" fillId="0" borderId="0" xfId="0" applyFont="1" applyFill="1" applyBorder="1"/>
    <xf numFmtId="0" fontId="0" fillId="0" borderId="0" xfId="0" applyFill="1"/>
    <xf numFmtId="0" fontId="0" fillId="0" borderId="0" xfId="0" applyAlignment="1">
      <alignment horizontal="left" wrapText="1"/>
    </xf>
    <xf numFmtId="49" fontId="1" fillId="0" borderId="6" xfId="0" applyNumberFormat="1" applyFont="1" applyBorder="1"/>
    <xf numFmtId="14" fontId="1" fillId="0" borderId="6" xfId="0" applyNumberFormat="1" applyFont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sbreistein@gmail.com" TargetMode="External"/><Relationship Id="rId2" Type="http://schemas.openxmlformats.org/officeDocument/2006/relationships/hyperlink" Target="mailto:monanordnes@gmail.com" TargetMode="External"/><Relationship Id="rId1" Type="http://schemas.openxmlformats.org/officeDocument/2006/relationships/hyperlink" Target="mailto:anders.fladberg@ife.no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m-chr-mo@online.no" TargetMode="External"/><Relationship Id="rId4" Type="http://schemas.openxmlformats.org/officeDocument/2006/relationships/hyperlink" Target="mailto:cajo@cowi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5FB5E-040F-4FC1-A91A-15827BB8082B}">
  <dimension ref="A1:G69"/>
  <sheetViews>
    <sheetView topLeftCell="A19" zoomScale="90" zoomScaleNormal="90" workbookViewId="0">
      <selection activeCell="K47" sqref="K47"/>
    </sheetView>
  </sheetViews>
  <sheetFormatPr baseColWidth="10" defaultRowHeight="15" x14ac:dyDescent="0.2"/>
  <cols>
    <col min="1" max="1" width="35.1640625" bestFit="1" customWidth="1"/>
    <col min="2" max="2" width="76.33203125" bestFit="1" customWidth="1"/>
    <col min="3" max="3" width="13.5" bestFit="1" customWidth="1"/>
    <col min="4" max="4" width="13" bestFit="1" customWidth="1"/>
  </cols>
  <sheetData>
    <row r="1" spans="1:7" ht="31" x14ac:dyDescent="0.35">
      <c r="A1" s="3" t="s">
        <v>9</v>
      </c>
    </row>
    <row r="3" spans="1:7" ht="19" x14ac:dyDescent="0.25">
      <c r="A3" s="2" t="s">
        <v>1</v>
      </c>
      <c r="B3" s="13">
        <v>920450520</v>
      </c>
    </row>
    <row r="4" spans="1:7" ht="19" x14ac:dyDescent="0.25">
      <c r="A4" s="2" t="s">
        <v>3</v>
      </c>
      <c r="B4" s="13" t="s">
        <v>2</v>
      </c>
    </row>
    <row r="5" spans="1:7" ht="19" x14ac:dyDescent="0.25">
      <c r="A5" s="2" t="s">
        <v>4</v>
      </c>
      <c r="B5" s="13">
        <v>514356</v>
      </c>
    </row>
    <row r="6" spans="1:7" ht="16" x14ac:dyDescent="0.2">
      <c r="B6" s="4"/>
    </row>
    <row r="7" spans="1:7" ht="19" x14ac:dyDescent="0.25">
      <c r="A7" s="2"/>
    </row>
    <row r="8" spans="1:7" ht="17" thickBot="1" x14ac:dyDescent="0.25">
      <c r="A8" s="4"/>
      <c r="B8" s="4"/>
      <c r="C8" s="4"/>
      <c r="D8" s="4"/>
    </row>
    <row r="9" spans="1:7" ht="17" thickBot="1" x14ac:dyDescent="0.25">
      <c r="A9" s="14" t="s">
        <v>5</v>
      </c>
      <c r="B9" s="14" t="s">
        <v>6</v>
      </c>
      <c r="C9" s="21" t="s">
        <v>16</v>
      </c>
      <c r="D9" s="19" t="s">
        <v>17</v>
      </c>
      <c r="F9" s="23"/>
    </row>
    <row r="10" spans="1:7" ht="16" x14ac:dyDescent="0.2">
      <c r="A10" s="15">
        <v>43186</v>
      </c>
      <c r="B10" s="17" t="s">
        <v>7</v>
      </c>
      <c r="C10" s="5">
        <v>19350</v>
      </c>
      <c r="D10" s="5"/>
      <c r="F10" s="26"/>
      <c r="G10" s="26"/>
    </row>
    <row r="11" spans="1:7" ht="16" x14ac:dyDescent="0.2">
      <c r="A11" s="15">
        <v>43186</v>
      </c>
      <c r="B11" s="17" t="s">
        <v>8</v>
      </c>
      <c r="C11" s="5">
        <v>4765</v>
      </c>
      <c r="D11" s="5"/>
      <c r="F11" s="26"/>
      <c r="G11" s="26"/>
    </row>
    <row r="12" spans="1:7" ht="16" x14ac:dyDescent="0.2">
      <c r="A12" s="15">
        <v>43193</v>
      </c>
      <c r="B12" s="17" t="s">
        <v>10</v>
      </c>
      <c r="C12" s="5"/>
      <c r="D12" s="5">
        <v>75</v>
      </c>
      <c r="F12" s="26"/>
      <c r="G12" s="26"/>
    </row>
    <row r="13" spans="1:7" ht="16" x14ac:dyDescent="0.2">
      <c r="A13" s="15">
        <v>43193</v>
      </c>
      <c r="B13" s="17" t="s">
        <v>19</v>
      </c>
      <c r="C13" s="5" t="s">
        <v>0</v>
      </c>
      <c r="D13" s="5">
        <v>75</v>
      </c>
      <c r="F13" s="26"/>
      <c r="G13" s="26"/>
    </row>
    <row r="14" spans="1:7" ht="16" x14ac:dyDescent="0.2">
      <c r="A14" s="15">
        <v>43209</v>
      </c>
      <c r="B14" s="17" t="s">
        <v>11</v>
      </c>
      <c r="C14" s="5"/>
      <c r="D14" s="6">
        <v>907.5</v>
      </c>
      <c r="F14" s="26"/>
      <c r="G14" s="26"/>
    </row>
    <row r="15" spans="1:7" ht="16" x14ac:dyDescent="0.2">
      <c r="A15" s="15">
        <v>43217</v>
      </c>
      <c r="B15" s="17" t="s">
        <v>13</v>
      </c>
      <c r="C15" s="5"/>
      <c r="D15" s="5">
        <v>1542.15</v>
      </c>
      <c r="E15" s="52"/>
      <c r="F15" s="26"/>
      <c r="G15" s="26"/>
    </row>
    <row r="16" spans="1:7" ht="16" x14ac:dyDescent="0.2">
      <c r="A16" s="15">
        <v>43217</v>
      </c>
      <c r="B16" s="17" t="s">
        <v>14</v>
      </c>
      <c r="C16" s="5"/>
      <c r="D16" s="5">
        <v>1050</v>
      </c>
      <c r="E16" s="52"/>
      <c r="F16" s="26"/>
      <c r="G16" s="26"/>
    </row>
    <row r="17" spans="1:7" ht="16" x14ac:dyDescent="0.2">
      <c r="A17" s="15">
        <v>43217</v>
      </c>
      <c r="B17" s="17" t="s">
        <v>15</v>
      </c>
      <c r="C17" s="5"/>
      <c r="D17" s="5">
        <v>82.5</v>
      </c>
      <c r="E17" s="52"/>
      <c r="F17" s="26"/>
      <c r="G17" s="26"/>
    </row>
    <row r="18" spans="1:7" ht="16" x14ac:dyDescent="0.2">
      <c r="A18" s="15">
        <v>43222</v>
      </c>
      <c r="B18" s="17" t="s">
        <v>18</v>
      </c>
      <c r="C18" s="5">
        <v>15195.05</v>
      </c>
      <c r="D18" s="5"/>
      <c r="F18" s="26"/>
      <c r="G18" s="26"/>
    </row>
    <row r="19" spans="1:7" ht="16" x14ac:dyDescent="0.2">
      <c r="A19" s="15">
        <v>43222</v>
      </c>
      <c r="B19" s="17" t="s">
        <v>34</v>
      </c>
      <c r="C19" s="5"/>
      <c r="D19" s="5">
        <v>6.5</v>
      </c>
      <c r="F19" s="26"/>
      <c r="G19" s="26"/>
    </row>
    <row r="20" spans="1:7" ht="16" x14ac:dyDescent="0.2">
      <c r="A20" s="15">
        <v>43252</v>
      </c>
      <c r="B20" s="17" t="s">
        <v>34</v>
      </c>
      <c r="C20" s="5"/>
      <c r="D20" s="5">
        <v>2.5</v>
      </c>
      <c r="F20" s="26"/>
      <c r="G20" s="26"/>
    </row>
    <row r="21" spans="1:7" ht="16" x14ac:dyDescent="0.2">
      <c r="A21" s="15">
        <v>43272</v>
      </c>
      <c r="B21" s="17" t="s">
        <v>36</v>
      </c>
      <c r="C21" s="5"/>
      <c r="D21" s="5">
        <v>1246</v>
      </c>
      <c r="E21" s="52"/>
      <c r="F21" s="26"/>
      <c r="G21" s="26"/>
    </row>
    <row r="22" spans="1:7" ht="16" x14ac:dyDescent="0.2">
      <c r="A22" s="15">
        <v>43273</v>
      </c>
      <c r="B22" s="17" t="s">
        <v>53</v>
      </c>
      <c r="C22" s="5"/>
      <c r="D22" s="5">
        <v>689.22</v>
      </c>
      <c r="F22" s="53"/>
      <c r="G22" s="26"/>
    </row>
    <row r="23" spans="1:7" ht="16" x14ac:dyDescent="0.2">
      <c r="A23" s="15">
        <v>43283</v>
      </c>
      <c r="B23" s="17" t="s">
        <v>34</v>
      </c>
      <c r="C23" s="5"/>
      <c r="D23" s="5">
        <v>10</v>
      </c>
      <c r="F23" s="53"/>
      <c r="G23" s="26"/>
    </row>
    <row r="24" spans="1:7" ht="16" x14ac:dyDescent="0.2">
      <c r="A24" s="15">
        <v>43332</v>
      </c>
      <c r="B24" s="17" t="s">
        <v>37</v>
      </c>
      <c r="C24" s="5"/>
      <c r="D24" s="5">
        <v>234.2</v>
      </c>
      <c r="F24" s="53"/>
      <c r="G24" s="26"/>
    </row>
    <row r="25" spans="1:7" ht="16" x14ac:dyDescent="0.2">
      <c r="A25" s="15">
        <v>43332</v>
      </c>
      <c r="B25" s="17" t="s">
        <v>38</v>
      </c>
      <c r="C25" s="5"/>
      <c r="D25" s="5">
        <v>245</v>
      </c>
      <c r="F25" s="54"/>
      <c r="G25" s="26"/>
    </row>
    <row r="26" spans="1:7" ht="16" x14ac:dyDescent="0.2">
      <c r="A26" s="15">
        <v>43346</v>
      </c>
      <c r="B26" s="17" t="s">
        <v>34</v>
      </c>
      <c r="C26" s="5"/>
      <c r="D26" s="5">
        <v>5</v>
      </c>
      <c r="E26" s="52"/>
      <c r="F26" s="26"/>
      <c r="G26" s="26"/>
    </row>
    <row r="27" spans="1:7" ht="16" x14ac:dyDescent="0.2">
      <c r="A27" s="15">
        <v>43403</v>
      </c>
      <c r="B27" s="17" t="s">
        <v>56</v>
      </c>
      <c r="C27" s="5"/>
      <c r="D27" s="5">
        <v>4000</v>
      </c>
      <c r="E27" s="52"/>
      <c r="F27" s="26"/>
      <c r="G27" s="26"/>
    </row>
    <row r="28" spans="1:7" ht="16" x14ac:dyDescent="0.2">
      <c r="A28" s="15">
        <v>43405</v>
      </c>
      <c r="B28" s="17" t="s">
        <v>34</v>
      </c>
      <c r="C28" s="5"/>
      <c r="D28" s="5">
        <v>10</v>
      </c>
      <c r="F28" s="26"/>
      <c r="G28" s="26"/>
    </row>
    <row r="29" spans="1:7" ht="16" x14ac:dyDescent="0.2">
      <c r="A29" s="15">
        <v>43465</v>
      </c>
      <c r="B29" s="17" t="s">
        <v>35</v>
      </c>
      <c r="C29" s="5">
        <v>12.09</v>
      </c>
      <c r="D29" s="5"/>
      <c r="F29" s="26"/>
      <c r="G29" s="26"/>
    </row>
    <row r="30" spans="1:7" ht="16" x14ac:dyDescent="0.2">
      <c r="A30" s="15">
        <v>43572</v>
      </c>
      <c r="B30" s="17" t="s">
        <v>57</v>
      </c>
      <c r="C30" s="5">
        <v>5000</v>
      </c>
      <c r="D30" s="5"/>
      <c r="F30" s="26"/>
      <c r="G30" s="26"/>
    </row>
    <row r="31" spans="1:7" ht="16" x14ac:dyDescent="0.2">
      <c r="A31" s="15">
        <v>43623</v>
      </c>
      <c r="B31" s="17" t="s">
        <v>58</v>
      </c>
      <c r="C31" s="5"/>
      <c r="D31" s="5">
        <v>5000</v>
      </c>
    </row>
    <row r="32" spans="1:7" ht="16" x14ac:dyDescent="0.2">
      <c r="A32" s="15">
        <v>43647</v>
      </c>
      <c r="B32" s="17" t="s">
        <v>34</v>
      </c>
      <c r="C32" s="5"/>
      <c r="D32" s="5">
        <v>4.5</v>
      </c>
    </row>
    <row r="33" spans="1:4" ht="16" x14ac:dyDescent="0.2">
      <c r="A33" s="15">
        <v>43684</v>
      </c>
      <c r="B33" s="17" t="s">
        <v>60</v>
      </c>
      <c r="C33" s="5">
        <v>2000</v>
      </c>
      <c r="D33" s="5"/>
    </row>
    <row r="34" spans="1:4" ht="16" x14ac:dyDescent="0.2">
      <c r="A34" s="15">
        <v>43801</v>
      </c>
      <c r="B34" s="17" t="s">
        <v>61</v>
      </c>
      <c r="C34" s="5">
        <v>599.29</v>
      </c>
      <c r="D34" s="5"/>
    </row>
    <row r="35" spans="1:4" ht="16" x14ac:dyDescent="0.2">
      <c r="A35" s="15">
        <v>43816</v>
      </c>
      <c r="B35" s="17" t="s">
        <v>61</v>
      </c>
      <c r="C35" s="5">
        <v>884.25</v>
      </c>
      <c r="D35" s="5"/>
    </row>
    <row r="36" spans="1:4" ht="16" x14ac:dyDescent="0.2">
      <c r="A36" s="55">
        <v>43830</v>
      </c>
      <c r="B36" s="17" t="s">
        <v>35</v>
      </c>
      <c r="C36" s="5">
        <v>15.36</v>
      </c>
      <c r="D36" s="5"/>
    </row>
    <row r="37" spans="1:4" ht="16" x14ac:dyDescent="0.2">
      <c r="A37" s="15"/>
      <c r="B37" s="17"/>
      <c r="C37" s="5"/>
      <c r="D37" s="5"/>
    </row>
    <row r="38" spans="1:4" ht="16" x14ac:dyDescent="0.2">
      <c r="A38" s="15"/>
      <c r="B38" s="17"/>
      <c r="C38" s="5"/>
      <c r="D38" s="5"/>
    </row>
    <row r="39" spans="1:4" ht="16" x14ac:dyDescent="0.2">
      <c r="A39" s="15"/>
      <c r="B39" s="17"/>
      <c r="C39" s="5"/>
      <c r="D39" s="5"/>
    </row>
    <row r="40" spans="1:4" ht="16" x14ac:dyDescent="0.2">
      <c r="A40" s="15"/>
      <c r="B40" s="17"/>
      <c r="C40" s="5"/>
      <c r="D40" s="5"/>
    </row>
    <row r="41" spans="1:4" ht="16" x14ac:dyDescent="0.2">
      <c r="A41" s="15"/>
      <c r="B41" s="17"/>
      <c r="C41" s="5"/>
      <c r="D41" s="5"/>
    </row>
    <row r="42" spans="1:4" ht="16" x14ac:dyDescent="0.2">
      <c r="A42" s="15"/>
      <c r="B42" s="17"/>
      <c r="C42" s="5"/>
      <c r="D42" s="5"/>
    </row>
    <row r="43" spans="1:4" ht="16" x14ac:dyDescent="0.2">
      <c r="A43" s="15"/>
      <c r="B43" s="17"/>
      <c r="C43" s="5"/>
      <c r="D43" s="5"/>
    </row>
    <row r="44" spans="1:4" ht="16" x14ac:dyDescent="0.2">
      <c r="A44" s="15"/>
      <c r="B44" s="17"/>
      <c r="C44" s="5"/>
      <c r="D44" s="5"/>
    </row>
    <row r="45" spans="1:4" ht="16" x14ac:dyDescent="0.2">
      <c r="A45" s="15"/>
      <c r="B45" s="17"/>
      <c r="C45" s="5"/>
      <c r="D45" s="5"/>
    </row>
    <row r="46" spans="1:4" ht="16" x14ac:dyDescent="0.2">
      <c r="A46" s="15"/>
      <c r="B46" s="17"/>
      <c r="C46" s="5"/>
      <c r="D46" s="5"/>
    </row>
    <row r="47" spans="1:4" ht="16" x14ac:dyDescent="0.2">
      <c r="A47" s="15"/>
      <c r="B47" s="18"/>
      <c r="C47" s="7"/>
      <c r="D47" s="7"/>
    </row>
    <row r="48" spans="1:4" ht="17" thickBot="1" x14ac:dyDescent="0.25">
      <c r="A48" s="16" t="s">
        <v>12</v>
      </c>
      <c r="B48" s="12"/>
      <c r="C48" s="11">
        <f>SUM(C10:C47)</f>
        <v>47821.04</v>
      </c>
      <c r="D48" s="20">
        <f>SUM(D10:D47)</f>
        <v>15185.07</v>
      </c>
    </row>
    <row r="49" spans="1:5" ht="17" thickTop="1" x14ac:dyDescent="0.2">
      <c r="A49" s="4"/>
      <c r="B49" s="4"/>
      <c r="C49" s="4"/>
      <c r="D49" s="4"/>
    </row>
    <row r="50" spans="1:5" ht="17" thickBot="1" x14ac:dyDescent="0.25">
      <c r="A50" s="4"/>
      <c r="B50" s="8" t="s">
        <v>62</v>
      </c>
      <c r="C50" s="9"/>
      <c r="D50" s="10">
        <f>C48-D48</f>
        <v>32635.97</v>
      </c>
      <c r="E50" s="24"/>
    </row>
    <row r="52" spans="1:5" ht="31.5" customHeight="1" x14ac:dyDescent="0.2">
      <c r="A52" s="58" t="s">
        <v>59</v>
      </c>
      <c r="B52" s="58"/>
      <c r="C52" s="58"/>
      <c r="D52" s="58"/>
    </row>
    <row r="53" spans="1:5" x14ac:dyDescent="0.2">
      <c r="A53" s="22"/>
    </row>
    <row r="69" spans="1:1" x14ac:dyDescent="0.2">
      <c r="A69" s="1"/>
    </row>
  </sheetData>
  <mergeCells count="1">
    <mergeCell ref="A52:D52"/>
  </mergeCells>
  <pageMargins left="0.25" right="0.25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67BB5-0E1E-1346-B1BB-349219842BD4}">
  <dimension ref="A1:D55"/>
  <sheetViews>
    <sheetView tabSelected="1" workbookViewId="0">
      <selection activeCell="B5" sqref="B5"/>
    </sheetView>
  </sheetViews>
  <sheetFormatPr baseColWidth="10" defaultRowHeight="15" x14ac:dyDescent="0.2"/>
  <cols>
    <col min="1" max="1" width="82.83203125" bestFit="1" customWidth="1"/>
    <col min="2" max="2" width="67.5" bestFit="1" customWidth="1"/>
    <col min="4" max="4" width="11.1640625" bestFit="1" customWidth="1"/>
  </cols>
  <sheetData>
    <row r="1" spans="1:4" ht="31" x14ac:dyDescent="0.35">
      <c r="A1" s="3" t="s">
        <v>9</v>
      </c>
    </row>
    <row r="3" spans="1:4" ht="19" x14ac:dyDescent="0.25">
      <c r="A3" s="2" t="s">
        <v>1</v>
      </c>
      <c r="B3" s="13">
        <v>920450520</v>
      </c>
    </row>
    <row r="4" spans="1:4" ht="19" x14ac:dyDescent="0.25">
      <c r="A4" s="2" t="s">
        <v>3</v>
      </c>
      <c r="B4" s="13" t="s">
        <v>2</v>
      </c>
    </row>
    <row r="5" spans="1:4" ht="19" x14ac:dyDescent="0.25">
      <c r="A5" s="2" t="s">
        <v>4</v>
      </c>
      <c r="B5" s="13">
        <v>514356</v>
      </c>
    </row>
    <row r="6" spans="1:4" ht="16" x14ac:dyDescent="0.2">
      <c r="B6" s="4"/>
    </row>
    <row r="7" spans="1:4" ht="19" x14ac:dyDescent="0.25">
      <c r="A7" s="2"/>
    </row>
    <row r="8" spans="1:4" ht="17" thickBot="1" x14ac:dyDescent="0.25">
      <c r="A8" s="4"/>
      <c r="B8" s="4"/>
      <c r="C8" s="4"/>
      <c r="D8" s="4"/>
    </row>
    <row r="9" spans="1:4" ht="17" thickBot="1" x14ac:dyDescent="0.25">
      <c r="A9" s="14" t="s">
        <v>5</v>
      </c>
      <c r="B9" s="14" t="s">
        <v>6</v>
      </c>
      <c r="C9" s="21" t="s">
        <v>16</v>
      </c>
      <c r="D9" s="19" t="s">
        <v>17</v>
      </c>
    </row>
    <row r="10" spans="1:4" ht="16" x14ac:dyDescent="0.2">
      <c r="B10" t="s">
        <v>77</v>
      </c>
      <c r="C10" s="5">
        <v>32635.97</v>
      </c>
    </row>
    <row r="11" spans="1:4" ht="16" x14ac:dyDescent="0.2">
      <c r="A11" s="15">
        <v>44075</v>
      </c>
      <c r="B11" s="59" t="s">
        <v>66</v>
      </c>
      <c r="C11" s="5"/>
      <c r="D11" s="5">
        <v>40</v>
      </c>
    </row>
    <row r="12" spans="1:4" ht="16" x14ac:dyDescent="0.2">
      <c r="A12" s="15">
        <v>44105</v>
      </c>
      <c r="B12" s="17"/>
      <c r="C12" s="5"/>
      <c r="D12" s="5">
        <v>40</v>
      </c>
    </row>
    <row r="13" spans="1:4" ht="16" x14ac:dyDescent="0.2">
      <c r="A13" s="15">
        <v>44137</v>
      </c>
      <c r="B13" s="17"/>
      <c r="C13" s="5"/>
      <c r="D13" s="5">
        <v>40</v>
      </c>
    </row>
    <row r="14" spans="1:4" ht="16" x14ac:dyDescent="0.2">
      <c r="A14" s="15">
        <v>44166</v>
      </c>
      <c r="B14" s="17"/>
      <c r="C14" s="5"/>
      <c r="D14" s="5">
        <v>40</v>
      </c>
    </row>
    <row r="15" spans="1:4" ht="16" x14ac:dyDescent="0.2">
      <c r="A15" s="15">
        <v>44200</v>
      </c>
      <c r="B15" s="17"/>
      <c r="C15" s="5"/>
      <c r="D15" s="6">
        <v>40</v>
      </c>
    </row>
    <row r="16" spans="1:4" ht="16" x14ac:dyDescent="0.2">
      <c r="A16" s="15">
        <v>44228</v>
      </c>
      <c r="B16" s="17"/>
      <c r="C16" s="5"/>
      <c r="D16" s="5">
        <v>40</v>
      </c>
    </row>
    <row r="17" spans="1:4" ht="16" x14ac:dyDescent="0.2">
      <c r="A17" s="15">
        <v>44256</v>
      </c>
      <c r="B17" s="17"/>
      <c r="C17" s="5"/>
      <c r="D17" s="5">
        <v>40</v>
      </c>
    </row>
    <row r="18" spans="1:4" ht="16" x14ac:dyDescent="0.2">
      <c r="A18" s="15">
        <v>44292</v>
      </c>
      <c r="B18" s="17"/>
      <c r="C18" s="5"/>
      <c r="D18" s="5">
        <v>40</v>
      </c>
    </row>
    <row r="19" spans="1:4" ht="16" x14ac:dyDescent="0.2">
      <c r="A19" s="15">
        <v>44319</v>
      </c>
      <c r="B19" s="17"/>
      <c r="C19" s="5"/>
      <c r="D19" s="5">
        <v>40</v>
      </c>
    </row>
    <row r="20" spans="1:4" ht="16" x14ac:dyDescent="0.2">
      <c r="A20" s="15">
        <v>44348</v>
      </c>
      <c r="B20" s="17"/>
      <c r="C20" s="5"/>
      <c r="D20" s="5">
        <v>40</v>
      </c>
    </row>
    <row r="21" spans="1:4" ht="16" x14ac:dyDescent="0.2">
      <c r="A21" s="15">
        <v>44378</v>
      </c>
      <c r="B21" s="17"/>
      <c r="C21" s="5"/>
      <c r="D21" s="5">
        <v>40</v>
      </c>
    </row>
    <row r="22" spans="1:4" ht="16" x14ac:dyDescent="0.2">
      <c r="A22" s="15">
        <v>44410</v>
      </c>
      <c r="B22" s="17"/>
      <c r="C22" s="5"/>
      <c r="D22" s="5">
        <v>40</v>
      </c>
    </row>
    <row r="23" spans="1:4" ht="16" x14ac:dyDescent="0.2">
      <c r="A23" s="15">
        <v>44440</v>
      </c>
      <c r="B23" s="17"/>
      <c r="C23" s="5"/>
      <c r="D23" s="5">
        <v>40</v>
      </c>
    </row>
    <row r="24" spans="1:4" ht="16" x14ac:dyDescent="0.2">
      <c r="A24" s="15">
        <v>44448</v>
      </c>
      <c r="B24" s="59" t="s">
        <v>75</v>
      </c>
      <c r="C24" s="5">
        <v>11.41</v>
      </c>
      <c r="D24" s="5"/>
    </row>
    <row r="25" spans="1:4" ht="16" x14ac:dyDescent="0.2">
      <c r="A25" s="60" t="s">
        <v>71</v>
      </c>
      <c r="B25" s="59" t="s">
        <v>76</v>
      </c>
      <c r="C25" s="5">
        <v>112.83</v>
      </c>
      <c r="D25" s="5"/>
    </row>
    <row r="26" spans="1:4" ht="16" x14ac:dyDescent="0.2">
      <c r="A26" s="15">
        <v>44044</v>
      </c>
      <c r="B26" s="17"/>
      <c r="C26" s="5"/>
      <c r="D26" s="5">
        <v>40</v>
      </c>
    </row>
    <row r="27" spans="1:4" ht="16" x14ac:dyDescent="0.2">
      <c r="A27" s="15">
        <v>44013</v>
      </c>
      <c r="B27" s="17"/>
      <c r="C27" s="5"/>
      <c r="D27" s="5">
        <v>40</v>
      </c>
    </row>
    <row r="28" spans="1:4" ht="16" x14ac:dyDescent="0.2">
      <c r="A28" s="15">
        <v>43983</v>
      </c>
      <c r="B28" s="17"/>
      <c r="C28" s="5"/>
      <c r="D28" s="5">
        <v>40</v>
      </c>
    </row>
    <row r="29" spans="1:4" ht="16" x14ac:dyDescent="0.2">
      <c r="A29" s="15">
        <v>43952</v>
      </c>
      <c r="B29" s="17"/>
      <c r="C29" s="5"/>
      <c r="D29" s="5">
        <v>40</v>
      </c>
    </row>
    <row r="30" spans="1:4" ht="16" x14ac:dyDescent="0.2">
      <c r="A30" s="15">
        <v>43922</v>
      </c>
      <c r="B30" s="17"/>
      <c r="C30" s="5"/>
      <c r="D30" s="5">
        <v>40</v>
      </c>
    </row>
    <row r="31" spans="1:4" ht="16" x14ac:dyDescent="0.2">
      <c r="A31" s="15"/>
      <c r="B31" s="17"/>
      <c r="C31" s="5"/>
      <c r="D31" s="5"/>
    </row>
    <row r="32" spans="1:4" ht="16" x14ac:dyDescent="0.2">
      <c r="A32" s="15"/>
      <c r="B32" s="17"/>
      <c r="C32" s="5"/>
      <c r="D32" s="5"/>
    </row>
    <row r="33" spans="1:4" ht="16" x14ac:dyDescent="0.2">
      <c r="A33" s="15"/>
      <c r="B33" s="17"/>
      <c r="C33" s="5"/>
      <c r="D33" s="5"/>
    </row>
    <row r="34" spans="1:4" ht="16" x14ac:dyDescent="0.2">
      <c r="A34" s="15"/>
      <c r="B34" s="17"/>
      <c r="C34" s="5"/>
      <c r="D34" s="5"/>
    </row>
    <row r="35" spans="1:4" ht="16" x14ac:dyDescent="0.2">
      <c r="A35" s="15"/>
      <c r="B35" s="17"/>
      <c r="C35" s="5"/>
      <c r="D35" s="5"/>
    </row>
    <row r="36" spans="1:4" ht="16" x14ac:dyDescent="0.2">
      <c r="A36" s="55"/>
      <c r="B36" s="17"/>
      <c r="C36" s="5"/>
      <c r="D36" s="5"/>
    </row>
    <row r="37" spans="1:4" ht="16" x14ac:dyDescent="0.2">
      <c r="A37" s="15"/>
      <c r="B37" s="17"/>
      <c r="C37" s="5"/>
      <c r="D37" s="5"/>
    </row>
    <row r="38" spans="1:4" ht="16" x14ac:dyDescent="0.2">
      <c r="A38" s="15"/>
      <c r="B38" s="17"/>
      <c r="C38" s="5"/>
      <c r="D38" s="5"/>
    </row>
    <row r="39" spans="1:4" ht="16" x14ac:dyDescent="0.2">
      <c r="A39" s="15"/>
      <c r="B39" s="17"/>
      <c r="C39" s="5"/>
      <c r="D39" s="5"/>
    </row>
    <row r="40" spans="1:4" ht="16" x14ac:dyDescent="0.2">
      <c r="A40" s="15"/>
      <c r="B40" s="17"/>
      <c r="C40" s="5"/>
      <c r="D40" s="5"/>
    </row>
    <row r="41" spans="1:4" ht="16" x14ac:dyDescent="0.2">
      <c r="A41" s="15"/>
      <c r="B41" s="17"/>
      <c r="C41" s="5"/>
      <c r="D41" s="5"/>
    </row>
    <row r="42" spans="1:4" ht="16" x14ac:dyDescent="0.2">
      <c r="A42" s="15"/>
      <c r="B42" s="17"/>
      <c r="C42" s="5"/>
      <c r="D42" s="5"/>
    </row>
    <row r="43" spans="1:4" ht="16" x14ac:dyDescent="0.2">
      <c r="A43" s="15"/>
      <c r="B43" s="17"/>
      <c r="C43" s="5"/>
      <c r="D43" s="5"/>
    </row>
    <row r="44" spans="1:4" ht="16" x14ac:dyDescent="0.2">
      <c r="A44" s="15"/>
      <c r="B44" s="17"/>
      <c r="C44" s="5"/>
      <c r="D44" s="5"/>
    </row>
    <row r="45" spans="1:4" ht="16" x14ac:dyDescent="0.2">
      <c r="A45" s="15"/>
      <c r="B45" s="17"/>
      <c r="C45" s="5"/>
      <c r="D45" s="5"/>
    </row>
    <row r="46" spans="1:4" ht="16" x14ac:dyDescent="0.2">
      <c r="A46" s="15"/>
      <c r="B46" s="17"/>
      <c r="C46" s="5"/>
      <c r="D46" s="5"/>
    </row>
    <row r="47" spans="1:4" ht="16" x14ac:dyDescent="0.2">
      <c r="A47" s="15"/>
      <c r="B47" s="18"/>
      <c r="C47" s="7"/>
      <c r="D47" s="7"/>
    </row>
    <row r="48" spans="1:4" ht="17" thickBot="1" x14ac:dyDescent="0.25">
      <c r="A48" s="16" t="s">
        <v>12</v>
      </c>
      <c r="B48" s="12"/>
      <c r="C48" s="11">
        <f>SUM(C10:C47)</f>
        <v>32760.210000000003</v>
      </c>
      <c r="D48" s="20">
        <f>SUM(D10:D47)</f>
        <v>720</v>
      </c>
    </row>
    <row r="49" spans="1:4" ht="17" thickTop="1" x14ac:dyDescent="0.2">
      <c r="A49" s="4"/>
      <c r="B49" s="4"/>
      <c r="C49" s="4"/>
      <c r="D49" s="4"/>
    </row>
    <row r="50" spans="1:4" ht="17" thickBot="1" x14ac:dyDescent="0.25">
      <c r="A50" s="4"/>
      <c r="B50" s="8" t="s">
        <v>72</v>
      </c>
      <c r="C50" s="9"/>
      <c r="D50" s="10">
        <f>C48-D48</f>
        <v>32040.210000000003</v>
      </c>
    </row>
    <row r="52" spans="1:4" x14ac:dyDescent="0.2">
      <c r="A52" s="58"/>
      <c r="B52" s="58"/>
      <c r="C52" s="58"/>
      <c r="D52" s="58"/>
    </row>
    <row r="53" spans="1:4" x14ac:dyDescent="0.2">
      <c r="B53" t="s">
        <v>74</v>
      </c>
      <c r="D53">
        <v>32031.279999999999</v>
      </c>
    </row>
    <row r="55" spans="1:4" x14ac:dyDescent="0.2">
      <c r="B55" t="s">
        <v>73</v>
      </c>
      <c r="C55">
        <v>8.93</v>
      </c>
    </row>
  </sheetData>
  <mergeCells count="1">
    <mergeCell ref="A52:D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9F715-AC59-4BB3-8F3B-7565DCD6C70D}">
  <dimension ref="A1:I34"/>
  <sheetViews>
    <sheetView zoomScaleNormal="100" workbookViewId="0">
      <selection activeCell="F19" sqref="F19"/>
    </sheetView>
  </sheetViews>
  <sheetFormatPr baseColWidth="10" defaultRowHeight="15" x14ac:dyDescent="0.2"/>
  <cols>
    <col min="1" max="1" width="19.33203125" bestFit="1" customWidth="1"/>
    <col min="2" max="2" width="30.6640625" bestFit="1" customWidth="1"/>
    <col min="3" max="4" width="25.83203125" customWidth="1"/>
    <col min="5" max="5" width="19.33203125" bestFit="1" customWidth="1"/>
    <col min="6" max="6" width="13.83203125" bestFit="1" customWidth="1"/>
    <col min="7" max="7" width="25" customWidth="1"/>
    <col min="8" max="8" width="38.1640625" customWidth="1"/>
    <col min="9" max="9" width="17.6640625" customWidth="1"/>
  </cols>
  <sheetData>
    <row r="1" spans="1:9" x14ac:dyDescent="0.2">
      <c r="A1" t="s">
        <v>21</v>
      </c>
    </row>
    <row r="2" spans="1:9" ht="16" thickBot="1" x14ac:dyDescent="0.25"/>
    <row r="3" spans="1:9" ht="16" thickBot="1" x14ac:dyDescent="0.25">
      <c r="A3" s="35" t="s">
        <v>3</v>
      </c>
      <c r="B3" s="36" t="s">
        <v>24</v>
      </c>
      <c r="C3" s="36" t="s">
        <v>63</v>
      </c>
      <c r="D3" s="36" t="s">
        <v>52</v>
      </c>
      <c r="E3" s="36" t="s">
        <v>22</v>
      </c>
      <c r="F3" s="36" t="s">
        <v>23</v>
      </c>
      <c r="G3" s="36" t="s">
        <v>31</v>
      </c>
      <c r="H3" s="36" t="s">
        <v>32</v>
      </c>
      <c r="I3" s="37" t="s">
        <v>33</v>
      </c>
    </row>
    <row r="4" spans="1:9" x14ac:dyDescent="0.2">
      <c r="A4" s="38" t="s">
        <v>29</v>
      </c>
      <c r="B4" s="39" t="s">
        <v>67</v>
      </c>
      <c r="C4" s="40">
        <v>0</v>
      </c>
      <c r="D4" s="40">
        <v>551676</v>
      </c>
      <c r="E4" s="41">
        <v>2013</v>
      </c>
      <c r="F4" s="41">
        <v>2007</v>
      </c>
      <c r="G4" s="41"/>
      <c r="H4" s="42"/>
      <c r="I4" s="43"/>
    </row>
    <row r="5" spans="1:9" x14ac:dyDescent="0.2">
      <c r="A5" s="44" t="s">
        <v>28</v>
      </c>
      <c r="B5" s="28" t="s">
        <v>68</v>
      </c>
      <c r="C5" s="27">
        <v>0</v>
      </c>
      <c r="D5" s="27">
        <v>551677</v>
      </c>
      <c r="E5" s="29">
        <v>2014</v>
      </c>
      <c r="F5" s="29">
        <v>2008</v>
      </c>
      <c r="G5" s="29"/>
      <c r="H5" s="30"/>
      <c r="I5" s="45"/>
    </row>
    <row r="6" spans="1:9" ht="16" x14ac:dyDescent="0.2">
      <c r="A6" s="46" t="s">
        <v>27</v>
      </c>
      <c r="B6" s="28" t="s">
        <v>48</v>
      </c>
      <c r="C6" s="27">
        <v>9093.44</v>
      </c>
      <c r="D6" s="27">
        <v>551675</v>
      </c>
      <c r="E6" s="29">
        <v>2015</v>
      </c>
      <c r="F6" s="29">
        <v>2009</v>
      </c>
      <c r="G6" s="29" t="s">
        <v>69</v>
      </c>
      <c r="H6" s="30" t="s">
        <v>70</v>
      </c>
      <c r="I6" s="45">
        <v>48010688</v>
      </c>
    </row>
    <row r="7" spans="1:9" x14ac:dyDescent="0.2">
      <c r="A7" s="44" t="s">
        <v>26</v>
      </c>
      <c r="B7" s="28" t="s">
        <v>49</v>
      </c>
      <c r="C7" s="27">
        <v>7728.86</v>
      </c>
      <c r="D7" s="27">
        <v>551674</v>
      </c>
      <c r="E7" s="29">
        <v>2016</v>
      </c>
      <c r="F7" s="29">
        <v>2010</v>
      </c>
      <c r="G7" s="29" t="s">
        <v>43</v>
      </c>
      <c r="H7" s="30" t="s">
        <v>47</v>
      </c>
      <c r="I7" s="45" t="s">
        <v>44</v>
      </c>
    </row>
    <row r="8" spans="1:9" ht="16" x14ac:dyDescent="0.2">
      <c r="A8" s="46" t="s">
        <v>25</v>
      </c>
      <c r="B8" s="28" t="s">
        <v>50</v>
      </c>
      <c r="C8" s="31">
        <v>3096.49</v>
      </c>
      <c r="D8" s="27">
        <v>551672</v>
      </c>
      <c r="E8" s="29">
        <v>2017</v>
      </c>
      <c r="F8" s="29">
        <v>2011</v>
      </c>
      <c r="G8" s="29" t="s">
        <v>39</v>
      </c>
      <c r="H8" s="30" t="s">
        <v>40</v>
      </c>
      <c r="I8" s="45" t="s">
        <v>45</v>
      </c>
    </row>
    <row r="9" spans="1:9" x14ac:dyDescent="0.2">
      <c r="A9" s="44" t="s">
        <v>20</v>
      </c>
      <c r="B9" s="32" t="s">
        <v>51</v>
      </c>
      <c r="C9" s="33">
        <v>6489.43</v>
      </c>
      <c r="D9" s="34">
        <v>551673</v>
      </c>
      <c r="E9" s="29">
        <v>2018</v>
      </c>
      <c r="F9" s="29">
        <v>2012</v>
      </c>
      <c r="G9" s="29" t="s">
        <v>41</v>
      </c>
      <c r="H9" s="30" t="s">
        <v>42</v>
      </c>
      <c r="I9" s="45" t="s">
        <v>46</v>
      </c>
    </row>
    <row r="10" spans="1:9" x14ac:dyDescent="0.2">
      <c r="A10" s="44" t="s">
        <v>30</v>
      </c>
      <c r="B10" s="28" t="s">
        <v>64</v>
      </c>
      <c r="C10" s="27">
        <v>0</v>
      </c>
      <c r="D10" s="27">
        <v>551678</v>
      </c>
      <c r="E10" s="29">
        <v>2012</v>
      </c>
      <c r="F10" s="29">
        <v>2006</v>
      </c>
      <c r="G10" s="29" t="s">
        <v>0</v>
      </c>
      <c r="H10" s="30" t="s">
        <v>0</v>
      </c>
      <c r="I10" s="45" t="s">
        <v>0</v>
      </c>
    </row>
    <row r="11" spans="1:9" ht="17" thickBot="1" x14ac:dyDescent="0.25">
      <c r="A11" s="47" t="s">
        <v>54</v>
      </c>
      <c r="B11" s="48" t="s">
        <v>55</v>
      </c>
      <c r="C11" s="49"/>
      <c r="D11" s="50">
        <v>561260</v>
      </c>
      <c r="E11" s="49"/>
      <c r="F11" s="49"/>
      <c r="G11" s="49"/>
      <c r="H11" s="49"/>
      <c r="I11" s="51"/>
    </row>
    <row r="12" spans="1:9" x14ac:dyDescent="0.2">
      <c r="A12" s="26"/>
      <c r="B12" s="26"/>
    </row>
    <row r="16" spans="1:9" x14ac:dyDescent="0.2">
      <c r="B16" s="26"/>
    </row>
    <row r="17" spans="2:8" x14ac:dyDescent="0.2">
      <c r="B17" s="56"/>
    </row>
    <row r="18" spans="2:8" x14ac:dyDescent="0.2">
      <c r="B18" s="56"/>
    </row>
    <row r="19" spans="2:8" x14ac:dyDescent="0.2">
      <c r="B19" s="57"/>
      <c r="H19" s="25"/>
    </row>
    <row r="20" spans="2:8" x14ac:dyDescent="0.2">
      <c r="B20" s="57"/>
    </row>
    <row r="21" spans="2:8" x14ac:dyDescent="0.2">
      <c r="B21" s="57"/>
    </row>
    <row r="22" spans="2:8" x14ac:dyDescent="0.2">
      <c r="B22" s="57"/>
    </row>
    <row r="34" spans="5:5" x14ac:dyDescent="0.2">
      <c r="E34" t="s">
        <v>65</v>
      </c>
    </row>
  </sheetData>
  <hyperlinks>
    <hyperlink ref="H8" r:id="rId1" xr:uid="{869846C9-E75F-4171-BE47-D9E93FFFEECA}"/>
    <hyperlink ref="H9" r:id="rId2" xr:uid="{2E46E1C7-3709-445D-BF04-6F9F4E9E4C07}"/>
    <hyperlink ref="H6" r:id="rId3" xr:uid="{A5F7BD04-A3FD-408D-AFE9-D13AFDE33561}"/>
    <hyperlink ref="H7" r:id="rId4" xr:uid="{2DB0080C-EC4A-44C8-8C55-DD030B5C914D}"/>
    <hyperlink ref="H10" r:id="rId5" display="m-chr-mo@online.no" xr:uid="{09352C14-474A-4DCB-A5B9-2D490C3D5ED2}"/>
  </hyperlinks>
  <pageMargins left="0.7" right="0.7" top="0.75" bottom="0.75" header="0.3" footer="0.3"/>
  <pageSetup paperSize="9" scale="60" orientation="landscape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FAU Regnskap 19 20</vt:lpstr>
      <vt:lpstr>FAU  regnskap 20 21</vt:lpstr>
      <vt:lpstr>Trinnkontoer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2018-05-02T12:55:48Z</cp:lastPrinted>
  <dcterms:created xsi:type="dcterms:W3CDTF">2018-04-26T13:27:33Z</dcterms:created>
  <dcterms:modified xsi:type="dcterms:W3CDTF">2021-09-16T20:20:25Z</dcterms:modified>
</cp:coreProperties>
</file>